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305" yWindow="-15" windowWidth="10200" windowHeight="8145" activeTab="3"/>
  </bookViews>
  <sheets>
    <sheet name="I квартал 2021" sheetId="2" r:id="rId1"/>
    <sheet name="II квартал 2021" sheetId="3" r:id="rId2"/>
    <sheet name="III квартал 2021" sheetId="1" r:id="rId3"/>
    <sheet name="IV квартал 2021 " sheetId="4" r:id="rId4"/>
  </sheets>
  <definedNames>
    <definedName name="_xlnm.Print_Area" localSheetId="3">'IV квартал 2021 '!$A$1:$H$41</definedName>
  </definedNames>
  <calcPr calcId="145621"/>
</workbook>
</file>

<file path=xl/calcChain.xml><?xml version="1.0" encoding="utf-8"?>
<calcChain xmlns="http://schemas.openxmlformats.org/spreadsheetml/2006/main">
  <c r="G6" i="4" l="1"/>
  <c r="G10" i="4"/>
  <c r="G12" i="4"/>
  <c r="G14" i="4"/>
  <c r="G18" i="4"/>
  <c r="G20" i="4"/>
  <c r="G22" i="4"/>
  <c r="G30" i="4"/>
  <c r="G33" i="4"/>
  <c r="G36" i="4"/>
  <c r="G38" i="4"/>
  <c r="G40" i="4"/>
  <c r="G32" i="4"/>
  <c r="G28" i="4"/>
  <c r="G24" i="4"/>
  <c r="G17" i="4"/>
  <c r="G16" i="4"/>
  <c r="G13" i="4"/>
  <c r="G5" i="4"/>
  <c r="G4" i="4"/>
  <c r="G25" i="4"/>
  <c r="G21" i="4"/>
  <c r="G9" i="4"/>
  <c r="G26" i="4"/>
  <c r="G39" i="4"/>
  <c r="G37" i="4"/>
  <c r="G35" i="4"/>
  <c r="G34" i="4"/>
  <c r="G31" i="4"/>
  <c r="G29" i="4"/>
  <c r="G27" i="4"/>
  <c r="G23" i="4"/>
  <c r="G19" i="4"/>
  <c r="G15" i="4"/>
  <c r="G11" i="4"/>
  <c r="G8" i="4"/>
  <c r="G7" i="4"/>
  <c r="G3" i="4"/>
</calcChain>
</file>

<file path=xl/sharedStrings.xml><?xml version="1.0" encoding="utf-8"?>
<sst xmlns="http://schemas.openxmlformats.org/spreadsheetml/2006/main" count="488" uniqueCount="53">
  <si>
    <t>г. Троицк</t>
  </si>
  <si>
    <t xml:space="preserve">6/0,4 </t>
  </si>
  <si>
    <t>№ п/п</t>
  </si>
  <si>
    <t>Муниципальное образование</t>
  </si>
  <si>
    <t>Наименование   подстанции</t>
  </si>
  <si>
    <t>10/0,4</t>
  </si>
  <si>
    <t>ТП № 2 ул. Островского-городская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</si>
  <si>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</si>
  <si>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</si>
  <si>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</si>
  <si>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</si>
  <si>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</si>
  <si>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</si>
  <si>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</si>
  <si>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</si>
  <si>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</si>
  <si>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</si>
  <si>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</si>
  <si>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</si>
  <si>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</si>
  <si>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</si>
  <si>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</si>
  <si>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</si>
  <si>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</si>
  <si>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ТП № 168 ул. Майская 1</t>
  </si>
  <si>
    <t>6/0,4</t>
  </si>
  <si>
    <t xml:space="preserve">ТП № 182 ул.Племстанция </t>
  </si>
  <si>
    <t>ТП № 82 ул.Племстанция 1</t>
  </si>
  <si>
    <t>ТП № 172 ул. Ильина</t>
  </si>
  <si>
    <t xml:space="preserve">ТП № 207 ул. Дерибаса </t>
  </si>
  <si>
    <t>ТП № 211 ул. Деповская</t>
  </si>
  <si>
    <t>КТП № 213 ул.Шмидта 50</t>
  </si>
  <si>
    <t xml:space="preserve">КТП № 214  ул.Чкалова 27 </t>
  </si>
  <si>
    <t>КТП № 217 ул. С Лазо-Попова</t>
  </si>
  <si>
    <t>КТП № 209 ул.Дерибаса 29</t>
  </si>
  <si>
    <t xml:space="preserve">КТП № 53 ул.Приречная </t>
  </si>
  <si>
    <t>ТП № 89 молокозавод</t>
  </si>
  <si>
    <t>КТП № 212 ул.Чкалова-Серафимовича</t>
  </si>
  <si>
    <t>ТП КОС п. ГРЭС (очистные)</t>
  </si>
  <si>
    <t>ТП № 88 ул. Красноармейская</t>
  </si>
  <si>
    <t>ТП № 115 ул. Гагарина 1</t>
  </si>
  <si>
    <t>ТП № 67 Квартал А-Б</t>
  </si>
  <si>
    <t>ТП № 212П п. Морозкино</t>
  </si>
  <si>
    <t>ТП № 36 ул.Заводская 9</t>
  </si>
  <si>
    <t>ТП ГНС</t>
  </si>
  <si>
    <t>Напряжение подстанции (кВ)</t>
  </si>
  <si>
    <t>Предельно допустимая нагрузка (МВт)</t>
  </si>
  <si>
    <t>Текущий резерв мощности с учетом присоединенных потребителей (МВт)</t>
  </si>
  <si>
    <t>Текущий резерв с учетом заключенных договоров (МВт)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</si>
  <si>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 квартал 2021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</si>
  <si>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IV квартал 2021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</si>
  <si>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III квартал 2021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</si>
  <si>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II квартал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</si>
</sst>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/>
    </xf>
    <xf numFmtId="0" fontId="2" fillId="0" borderId="3" xfId="1" applyFont="1" applyFill="1" applyBorder="1"/>
    <xf numFmtId="0" fontId="2" fillId="0" borderId="5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164" fontId="3" fillId="0" borderId="3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1" applyFont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textRotation="90" wrapText="1"/>
    </xf>
    <xf numFmtId="0" fontId="2" fillId="0" borderId="14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7" fillId="0" borderId="0" xfId="0" applyFont="1"/>
    <xf numFmtId="164" fontId="5" fillId="0" borderId="3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90" zoomScaleNormal="90" workbookViewId="0">
      <selection activeCell="I5" sqref="I5"/>
    </sheetView>
  </sheetViews>
  <sheetFormatPr defaultRowHeight="15" x14ac:dyDescent="0.25"/>
  <cols>
    <col min="1" max="1" width="5.28515625" customWidth="1"/>
    <col min="2" max="2" width="13.2851562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0" t="s">
        <v>49</v>
      </c>
      <c r="B1" s="41"/>
      <c r="C1" s="41"/>
      <c r="D1" s="41"/>
      <c r="E1" s="41"/>
      <c r="F1" s="41"/>
      <c r="G1" s="41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13">
        <v>0.35336699999999999</v>
      </c>
      <c r="G3" s="13">
        <v>0.35036699999999998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13">
        <v>0.12719</v>
      </c>
      <c r="G4" s="13">
        <v>0.12719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13">
        <v>0.32516400000000001</v>
      </c>
      <c r="G5" s="13">
        <v>0.32516400000000001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v>0.10949399999999999</v>
      </c>
      <c r="G6" s="13">
        <v>0.10949399999999999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13">
        <v>0.27650000000000002</v>
      </c>
      <c r="G7" s="14">
        <v>0.27650000000000002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13">
        <v>0.394289</v>
      </c>
      <c r="G8" s="13">
        <v>0.394289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13">
        <v>0.100093</v>
      </c>
      <c r="G9" s="13">
        <v>0.100093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13">
        <v>0.17253599999999999</v>
      </c>
      <c r="G10" s="14">
        <v>0.16053599999999998</v>
      </c>
    </row>
    <row r="11" spans="1:10" ht="15.75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13">
        <v>0.47060299999999999</v>
      </c>
      <c r="G11" s="13">
        <v>0.47060299999999999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13">
        <v>0.27262900000000001</v>
      </c>
      <c r="G12" s="14">
        <v>0.27262900000000001</v>
      </c>
    </row>
    <row r="13" spans="1:10" ht="15.75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13">
        <v>0.17364199999999999</v>
      </c>
      <c r="G13" s="13">
        <v>0.17064199999999999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13">
        <v>0.148204</v>
      </c>
      <c r="G14" s="13">
        <v>0.145204</v>
      </c>
    </row>
    <row r="15" spans="1:10" ht="15.75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13">
        <v>0.13880300000000001</v>
      </c>
      <c r="G15" s="13">
        <v>0.13880300000000001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13">
        <v>0.44737700000000002</v>
      </c>
      <c r="G16" s="13">
        <v>0.44737700000000002</v>
      </c>
    </row>
    <row r="17" spans="1:10" ht="15.75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13">
        <v>0.19852700000000001</v>
      </c>
      <c r="G17" s="13">
        <v>0.19852700000000001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13">
        <v>0.18912599999999999</v>
      </c>
      <c r="G18" s="13">
        <v>0.18912599999999999</v>
      </c>
    </row>
    <row r="19" spans="1:10" ht="15.75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13">
        <v>0.26709899999999998</v>
      </c>
      <c r="G19" s="13">
        <v>0.26709899999999998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13">
        <v>0.185255</v>
      </c>
      <c r="G20" s="13">
        <v>0.185255</v>
      </c>
    </row>
    <row r="21" spans="1:10" ht="15.75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13">
        <v>0.18249000000000001</v>
      </c>
      <c r="G21" s="13">
        <v>0.18249000000000001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13">
        <v>0.148204</v>
      </c>
      <c r="G22" s="14">
        <v>0.12920400000000001</v>
      </c>
    </row>
    <row r="23" spans="1:10" ht="15.75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13">
        <v>0.178619</v>
      </c>
      <c r="G23" s="13">
        <v>0.178619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13">
        <v>0.23613100000000001</v>
      </c>
      <c r="G24" s="13">
        <v>0.23613100000000001</v>
      </c>
    </row>
    <row r="25" spans="1:10" ht="15.75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13">
        <v>0.18304300000000001</v>
      </c>
      <c r="G25" s="13">
        <v>0.18304300000000001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13">
        <v>0.20571600000000001</v>
      </c>
      <c r="G26" s="13">
        <v>0.20571600000000001</v>
      </c>
    </row>
    <row r="27" spans="1:10" ht="15.75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13">
        <v>0.15981699999999999</v>
      </c>
      <c r="G27" s="13">
        <v>0.15981699999999999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13">
        <v>0.23613100000000001</v>
      </c>
      <c r="G28" s="13">
        <v>0.20813100000000001</v>
      </c>
    </row>
    <row r="29" spans="1:10" ht="15.75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13">
        <v>0.13272</v>
      </c>
      <c r="G29" s="13">
        <v>0.12972</v>
      </c>
      <c r="J29" s="35"/>
    </row>
    <row r="30" spans="1:10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13">
        <v>0.267652</v>
      </c>
      <c r="G30" s="14">
        <v>0.267652</v>
      </c>
    </row>
    <row r="31" spans="1:10" ht="15.75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13">
        <v>0.209034</v>
      </c>
      <c r="G31" s="13">
        <v>0.209034</v>
      </c>
    </row>
    <row r="32" spans="1:10" ht="15.75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13">
        <v>7.6867000000000005E-2</v>
      </c>
      <c r="G32" s="14">
        <v>6.4000000000000001E-2</v>
      </c>
    </row>
    <row r="33" spans="1:7" ht="15.75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13">
        <v>0.18249000000000001</v>
      </c>
      <c r="G33" s="13">
        <v>0.18249000000000001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13">
        <v>0.25272099999999997</v>
      </c>
      <c r="G34" s="13">
        <v>0.25272099999999997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v>0.46673199999999998</v>
      </c>
      <c r="G35" s="13">
        <v>0.46673199999999998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v>0.29862</v>
      </c>
      <c r="G36" s="13">
        <v>0.29862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v>0.460096</v>
      </c>
      <c r="G37" s="13">
        <v>0.460096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v>0.179725</v>
      </c>
      <c r="G38" s="13">
        <v>0.179725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v>0.18801999999999999</v>
      </c>
      <c r="G39" s="13">
        <v>0.18801999999999999</v>
      </c>
    </row>
    <row r="40" spans="1:7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7">
        <v>0.36</v>
      </c>
      <c r="F40" s="13">
        <v>0.28037099999999998</v>
      </c>
      <c r="G40" s="13">
        <v>0.28037099999999998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90" zoomScaleNormal="90" workbookViewId="0">
      <selection activeCell="L6" sqref="L6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0" t="s">
        <v>52</v>
      </c>
      <c r="B1" s="41"/>
      <c r="C1" s="41"/>
      <c r="D1" s="41"/>
      <c r="E1" s="41"/>
      <c r="F1" s="41"/>
      <c r="G1" s="41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13">
        <v>0.34341300000000002</v>
      </c>
      <c r="G3" s="13">
        <v>0.33541300000000002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13">
        <v>9.6222000000000002E-2</v>
      </c>
      <c r="G4" s="13">
        <v>9.6222000000000002E-2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13">
        <v>0.328482</v>
      </c>
      <c r="G5" s="13">
        <v>0.30648199999999998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v>7.9078999999999997E-2</v>
      </c>
      <c r="G6" s="13">
        <v>7.9078999999999997E-2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13">
        <v>0.194656</v>
      </c>
      <c r="G7" s="14">
        <v>0.194656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13">
        <v>0.42636299999999999</v>
      </c>
      <c r="G8" s="13">
        <v>0.42636299999999999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13">
        <v>0.117789</v>
      </c>
      <c r="G9" s="13">
        <v>0.117789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13">
        <v>0.201292</v>
      </c>
      <c r="G10" s="14">
        <v>0.201292</v>
      </c>
    </row>
    <row r="11" spans="1:10" ht="15.75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13">
        <v>0.46064899999999998</v>
      </c>
      <c r="G11" s="13">
        <v>0.46064899999999998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13">
        <v>0.23557800000000001</v>
      </c>
      <c r="G12" s="14">
        <v>0.21457800000000002</v>
      </c>
    </row>
    <row r="13" spans="1:10" ht="15.75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13">
        <v>0.16977100000000001</v>
      </c>
      <c r="G13" s="13">
        <v>0.16977100000000001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13">
        <v>0.123319</v>
      </c>
      <c r="G14" s="13">
        <v>0.123319</v>
      </c>
    </row>
    <row r="15" spans="1:10" ht="15.75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13">
        <v>0.15428700000000001</v>
      </c>
      <c r="G15" s="13">
        <v>0.15428700000000001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13">
        <v>0.44737700000000002</v>
      </c>
      <c r="G16" s="13">
        <v>0.44737700000000002</v>
      </c>
    </row>
    <row r="17" spans="1:10" ht="15.75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13">
        <v>0.19852700000000001</v>
      </c>
      <c r="G17" s="13">
        <v>0.19852700000000001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13">
        <v>0.201845</v>
      </c>
      <c r="G18" s="13">
        <v>0.201845</v>
      </c>
    </row>
    <row r="19" spans="1:10" ht="15.75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13">
        <v>0.268758</v>
      </c>
      <c r="G19" s="13">
        <v>0.268758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13">
        <v>0.17143</v>
      </c>
      <c r="G20" s="13">
        <v>0.17143</v>
      </c>
    </row>
    <row r="21" spans="1:10" ht="15.75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13">
        <v>0.185808</v>
      </c>
      <c r="G21" s="13">
        <v>0.185808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13">
        <v>0.14599200000000001</v>
      </c>
      <c r="G22" s="34">
        <v>8.1992000000000009E-2</v>
      </c>
    </row>
    <row r="23" spans="1:10" ht="15.75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13">
        <v>0.15041599999999999</v>
      </c>
      <c r="G23" s="13">
        <v>0.13541599999999998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13">
        <v>0.21013999999999999</v>
      </c>
      <c r="G24" s="13">
        <v>0.21013999999999999</v>
      </c>
    </row>
    <row r="25" spans="1:10" ht="15.75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13">
        <v>0.17308899999999999</v>
      </c>
      <c r="G25" s="13">
        <v>0.17308899999999999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13">
        <v>0.21732899999999999</v>
      </c>
      <c r="G26" s="13">
        <v>0.21732899999999999</v>
      </c>
    </row>
    <row r="27" spans="1:10" ht="15.75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13">
        <v>0.15207499999999999</v>
      </c>
      <c r="G27" s="13">
        <v>0.15207499999999999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13">
        <v>0.20571600000000001</v>
      </c>
      <c r="G28" s="13">
        <v>0.20571600000000001</v>
      </c>
    </row>
    <row r="29" spans="1:10" ht="15.75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13">
        <v>0.10230499999999999</v>
      </c>
      <c r="G29" s="13">
        <v>0.10230499999999999</v>
      </c>
      <c r="J29" s="35"/>
    </row>
    <row r="30" spans="1:10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13">
        <v>0.200186</v>
      </c>
      <c r="G30" s="14">
        <v>0.18518600000000002</v>
      </c>
    </row>
    <row r="31" spans="1:10" ht="15.75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13">
        <v>0.22120000000000001</v>
      </c>
      <c r="G31" s="13">
        <v>0.2072</v>
      </c>
    </row>
    <row r="32" spans="1:10" ht="15.75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13">
        <v>6.3594999999999999E-2</v>
      </c>
      <c r="G32" s="36">
        <v>6.3594999999999999E-2</v>
      </c>
    </row>
    <row r="33" spans="1:7" ht="15.75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13">
        <v>0.18857299999999999</v>
      </c>
      <c r="G33" s="13">
        <v>0.18057299999999998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13">
        <v>0.231707</v>
      </c>
      <c r="G34" s="13">
        <v>0.231707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v>0.46451999999999999</v>
      </c>
      <c r="G35" s="13">
        <v>0.46451999999999999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v>0.29309000000000002</v>
      </c>
      <c r="G36" s="13">
        <v>0.27909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v>0.46341399999999999</v>
      </c>
      <c r="G37" s="13">
        <v>0.46341399999999999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v>0.16755900000000001</v>
      </c>
      <c r="G38" s="13">
        <v>0.16755900000000001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v>0.19355</v>
      </c>
      <c r="G39" s="13">
        <v>0.19355</v>
      </c>
    </row>
    <row r="40" spans="1:7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7">
        <v>0.36</v>
      </c>
      <c r="F40" s="13">
        <v>0.28037099999999998</v>
      </c>
      <c r="G40" s="13">
        <v>0.28037099999999998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2" zoomScale="130" zoomScaleNormal="130" workbookViewId="0">
      <selection activeCell="I13" sqref="I13"/>
    </sheetView>
  </sheetViews>
  <sheetFormatPr defaultRowHeight="15.75" x14ac:dyDescent="0.25"/>
  <cols>
    <col min="1" max="1" width="4.85546875" style="12" customWidth="1"/>
    <col min="2" max="2" width="16" style="11" customWidth="1"/>
    <col min="3" max="3" width="41.85546875" style="11" customWidth="1"/>
    <col min="4" max="4" width="12.7109375" style="22" customWidth="1"/>
    <col min="5" max="5" width="12.28515625" style="22" customWidth="1"/>
    <col min="6" max="6" width="17.5703125" style="11" customWidth="1"/>
    <col min="7" max="7" width="13.42578125" style="24" customWidth="1"/>
    <col min="8" max="8" width="10.7109375" style="11" customWidth="1"/>
    <col min="9" max="16384" width="9.140625" style="11"/>
  </cols>
  <sheetData>
    <row r="1" spans="1:10" s="10" customFormat="1" ht="48" customHeight="1" thickBot="1" x14ac:dyDescent="0.3">
      <c r="A1" s="40" t="s">
        <v>51</v>
      </c>
      <c r="B1" s="41"/>
      <c r="C1" s="41"/>
      <c r="D1" s="41"/>
      <c r="E1" s="41"/>
      <c r="F1" s="41"/>
      <c r="G1" s="41"/>
    </row>
    <row r="2" spans="1:10" customFormat="1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customFormat="1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42">
        <v>0.42636299999999999</v>
      </c>
      <c r="G3" s="44">
        <v>0.42336299999999999</v>
      </c>
    </row>
    <row r="4" spans="1:10" customFormat="1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42">
        <v>0.21401100000000001</v>
      </c>
      <c r="G4" s="44">
        <v>0.21401100000000001</v>
      </c>
    </row>
    <row r="5" spans="1:10" customFormat="1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42">
        <v>0.44074099999999999</v>
      </c>
      <c r="G5" s="44">
        <v>0.42874099999999998</v>
      </c>
    </row>
    <row r="6" spans="1:10" customFormat="1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42">
        <v>0.17640700000000001</v>
      </c>
      <c r="G6" s="44">
        <v>0.17640700000000001</v>
      </c>
    </row>
    <row r="7" spans="1:10" customFormat="1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42">
        <v>0.43078699999999998</v>
      </c>
      <c r="G7" s="45">
        <v>0.43078699999999998</v>
      </c>
    </row>
    <row r="8" spans="1:10" customFormat="1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42">
        <v>0.41198499999999999</v>
      </c>
      <c r="G8" s="44">
        <v>0.41198499999999999</v>
      </c>
    </row>
    <row r="9" spans="1:10" customFormat="1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42">
        <v>0.14931</v>
      </c>
      <c r="G9" s="44">
        <v>0.14931</v>
      </c>
    </row>
    <row r="10" spans="1:10" customFormat="1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42">
        <v>0.141568</v>
      </c>
      <c r="G10" s="45">
        <v>0.12956799999999999</v>
      </c>
    </row>
    <row r="11" spans="1:10" customFormat="1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42">
        <v>0.47170899999999999</v>
      </c>
      <c r="G11" s="44">
        <v>0.47170899999999999</v>
      </c>
    </row>
    <row r="12" spans="1:10" customFormat="1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42">
        <v>0.418068</v>
      </c>
      <c r="G12" s="45">
        <v>0.40906799999999999</v>
      </c>
    </row>
    <row r="13" spans="1:10" customFormat="1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42">
        <v>0.26654600000000001</v>
      </c>
      <c r="G13" s="44">
        <v>0.263546</v>
      </c>
    </row>
    <row r="14" spans="1:10" customFormat="1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42">
        <v>0.19576199999999999</v>
      </c>
      <c r="G14" s="44">
        <v>0.19276199999999999</v>
      </c>
    </row>
    <row r="15" spans="1:10" customFormat="1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42">
        <v>0.18967899999999999</v>
      </c>
      <c r="G15" s="44">
        <v>0.18967899999999999</v>
      </c>
    </row>
    <row r="16" spans="1:10" customFormat="1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42">
        <v>0.45014199999999999</v>
      </c>
      <c r="G16" s="44">
        <v>0.45014199999999999</v>
      </c>
    </row>
    <row r="17" spans="1:10" customFormat="1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42">
        <v>0</v>
      </c>
      <c r="G17" s="44">
        <v>0</v>
      </c>
    </row>
    <row r="18" spans="1:10" customFormat="1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42">
        <v>0.291431</v>
      </c>
      <c r="G18" s="44">
        <v>0.291431</v>
      </c>
    </row>
    <row r="19" spans="1:10" customFormat="1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42">
        <v>0.23281299999999999</v>
      </c>
      <c r="G19" s="44">
        <v>0.23281299999999999</v>
      </c>
    </row>
    <row r="20" spans="1:10" customFormat="1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42">
        <v>0.16589999999999999</v>
      </c>
      <c r="G20" s="44">
        <v>0.16589999999999999</v>
      </c>
    </row>
    <row r="21" spans="1:10" customFormat="1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42">
        <v>0.19520899999999999</v>
      </c>
      <c r="G21" s="44">
        <v>0.19520899999999999</v>
      </c>
    </row>
    <row r="22" spans="1:10" customFormat="1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42">
        <v>0.21345800000000001</v>
      </c>
      <c r="G22" s="45">
        <v>0.19545800000000002</v>
      </c>
    </row>
    <row r="23" spans="1:10" customFormat="1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42">
        <v>0.192444</v>
      </c>
      <c r="G23" s="44">
        <v>0.17744399999999999</v>
      </c>
    </row>
    <row r="24" spans="1:10" customFormat="1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42">
        <v>0.237237</v>
      </c>
      <c r="G24" s="44">
        <v>0.237237</v>
      </c>
    </row>
    <row r="25" spans="1:10" customFormat="1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42">
        <v>0.17585400000000001</v>
      </c>
      <c r="G25" s="44">
        <v>0.17585400000000001</v>
      </c>
    </row>
    <row r="26" spans="1:10" customFormat="1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42">
        <v>0.222306</v>
      </c>
      <c r="G26" s="44">
        <v>0.222306</v>
      </c>
    </row>
    <row r="27" spans="1:10" customFormat="1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42">
        <v>0.16700599999999999</v>
      </c>
      <c r="G27" s="44">
        <v>0.16700599999999999</v>
      </c>
    </row>
    <row r="28" spans="1:10" customFormat="1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42">
        <v>0.28368900000000002</v>
      </c>
      <c r="G28" s="44">
        <v>0.26868900000000001</v>
      </c>
    </row>
    <row r="29" spans="1:10" customFormat="1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42">
        <v>0.239449</v>
      </c>
      <c r="G29" s="44">
        <v>0.23644899999999999</v>
      </c>
      <c r="J29" s="35"/>
    </row>
    <row r="30" spans="1:10" customFormat="1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42">
        <v>0.36885099999999998</v>
      </c>
      <c r="G30" s="45">
        <v>0.36585099999999998</v>
      </c>
    </row>
    <row r="31" spans="1:10" customFormat="1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42">
        <v>0.23225999999999999</v>
      </c>
      <c r="G31" s="44">
        <v>0.23225999999999999</v>
      </c>
    </row>
    <row r="32" spans="1:10" customFormat="1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42">
        <v>0.21013999999999999</v>
      </c>
      <c r="G32" s="45">
        <v>0.20713999999999999</v>
      </c>
    </row>
    <row r="33" spans="1:7" customFormat="1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42">
        <v>0.239449</v>
      </c>
      <c r="G33" s="44">
        <v>0.22544899999999998</v>
      </c>
    </row>
    <row r="34" spans="1:7" customFormat="1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42">
        <v>0.25548599999999999</v>
      </c>
      <c r="G34" s="44">
        <v>0.25548599999999999</v>
      </c>
    </row>
    <row r="35" spans="1:7" customFormat="1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42">
        <v>0.455119</v>
      </c>
      <c r="G35" s="44">
        <v>0.455119</v>
      </c>
    </row>
    <row r="36" spans="1:7" customFormat="1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43">
        <v>0.30027900000000002</v>
      </c>
      <c r="G36" s="44">
        <v>0.30027900000000002</v>
      </c>
    </row>
    <row r="37" spans="1:7" customFormat="1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42">
        <v>0.47392099999999998</v>
      </c>
      <c r="G37" s="44">
        <v>0.47392099999999998</v>
      </c>
    </row>
    <row r="38" spans="1:7" customFormat="1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42">
        <v>0</v>
      </c>
      <c r="G38" s="44">
        <v>0</v>
      </c>
    </row>
    <row r="39" spans="1:7" customFormat="1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42">
        <v>0.19908000000000001</v>
      </c>
      <c r="G39" s="44">
        <v>0.19908000000000001</v>
      </c>
    </row>
    <row r="40" spans="1:7" customFormat="1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7">
        <v>0.36</v>
      </c>
      <c r="F40" s="42">
        <v>0.30802099999999999</v>
      </c>
      <c r="G40" s="44">
        <v>0.30802099999999999</v>
      </c>
    </row>
  </sheetData>
  <mergeCells count="1">
    <mergeCell ref="A1:G1"/>
  </mergeCells>
  <pageMargins left="0.31496062992125984" right="0.11811023622047245" top="0.35433070866141736" bottom="0.15748031496062992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140" zoomScaleNormal="90" zoomScaleSheetLayoutView="140" workbookViewId="0">
      <selection activeCell="J2" sqref="J2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0" t="s">
        <v>50</v>
      </c>
      <c r="B1" s="41"/>
      <c r="C1" s="41"/>
      <c r="D1" s="41"/>
      <c r="E1" s="41"/>
      <c r="F1" s="41"/>
      <c r="G1" s="41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25">
        <v>0.30968000000000001</v>
      </c>
      <c r="G3" s="25">
        <f>SUM(E3-F3)</f>
        <v>0.25032000000000004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25">
        <v>7.5760999999999995E-2</v>
      </c>
      <c r="G4" s="25">
        <f t="shared" ref="G4:G40" si="0">SUM(E4-F4)</f>
        <v>0.28423900000000002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25">
        <v>0.335671</v>
      </c>
      <c r="G5" s="25">
        <f t="shared" si="0"/>
        <v>0.22432900000000006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v>0.126637</v>
      </c>
      <c r="G6" s="25">
        <f t="shared" si="0"/>
        <v>9.3363000000000002E-2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25">
        <v>0.16534699999999999</v>
      </c>
      <c r="G7" s="38">
        <f t="shared" si="0"/>
        <v>0.39465300000000003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25">
        <v>0.418068</v>
      </c>
      <c r="G8" s="25">
        <f t="shared" si="0"/>
        <v>0.14193200000000006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25">
        <v>0.13659099999999999</v>
      </c>
      <c r="G9" s="25">
        <f t="shared" si="0"/>
        <v>8.3409000000000011E-2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25">
        <v>0.170877</v>
      </c>
      <c r="G10" s="38">
        <f t="shared" si="0"/>
        <v>0.18912299999999999</v>
      </c>
    </row>
    <row r="11" spans="1:10" ht="15.75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25">
        <v>0.45954299999999998</v>
      </c>
      <c r="G11" s="25">
        <f t="shared" si="0"/>
        <v>0.10045700000000007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25">
        <v>0.28479500000000002</v>
      </c>
      <c r="G12" s="38">
        <f t="shared" si="0"/>
        <v>0.27520500000000003</v>
      </c>
    </row>
    <row r="13" spans="1:10" ht="15.75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25">
        <v>0.123872</v>
      </c>
      <c r="G13" s="25">
        <f t="shared" si="0"/>
        <v>0.236128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25">
        <v>0.115577</v>
      </c>
      <c r="G14" s="25">
        <f t="shared" si="0"/>
        <v>0.244423</v>
      </c>
    </row>
    <row r="15" spans="1:10" ht="15.75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25">
        <v>0.12719</v>
      </c>
      <c r="G15" s="25">
        <f t="shared" si="0"/>
        <v>9.2810000000000004E-2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25">
        <v>0.43631700000000001</v>
      </c>
      <c r="G16" s="25">
        <f t="shared" si="0"/>
        <v>0.12368300000000004</v>
      </c>
    </row>
    <row r="17" spans="1:10" ht="15.75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25">
        <v>0.15484000000000001</v>
      </c>
      <c r="G17" s="25">
        <f t="shared" si="0"/>
        <v>6.5159999999999996E-2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25">
        <v>0.20350399999999999</v>
      </c>
      <c r="G18" s="25">
        <f t="shared" si="0"/>
        <v>0.156496</v>
      </c>
    </row>
    <row r="19" spans="1:10" ht="15.75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25">
        <v>0.230601</v>
      </c>
      <c r="G19" s="25">
        <f t="shared" si="0"/>
        <v>0.12939899999999999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25">
        <v>0.163135</v>
      </c>
      <c r="G20" s="25">
        <f t="shared" si="0"/>
        <v>5.6864999999999999E-2</v>
      </c>
    </row>
    <row r="21" spans="1:10" ht="15.75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25">
        <v>0.201845</v>
      </c>
      <c r="G21" s="25">
        <f t="shared" si="0"/>
        <v>0.15815499999999999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25">
        <v>0.13990900000000001</v>
      </c>
      <c r="G22" s="38">
        <f t="shared" si="0"/>
        <v>0.22009099999999998</v>
      </c>
    </row>
    <row r="23" spans="1:10" ht="15.75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25">
        <v>0.18083099999999999</v>
      </c>
      <c r="G23" s="25">
        <f t="shared" si="0"/>
        <v>0.17916899999999999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25">
        <v>0.22894200000000001</v>
      </c>
      <c r="G24" s="25">
        <f t="shared" si="0"/>
        <v>0.13105799999999998</v>
      </c>
    </row>
    <row r="25" spans="1:10" ht="15.75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25">
        <v>0.178066</v>
      </c>
      <c r="G25" s="25">
        <f t="shared" si="0"/>
        <v>4.1933999999999999E-2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25">
        <v>0.23281299999999999</v>
      </c>
      <c r="G26" s="25">
        <f t="shared" si="0"/>
        <v>0.12718699999999999</v>
      </c>
    </row>
    <row r="27" spans="1:10" ht="15.75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25">
        <v>0.16921800000000001</v>
      </c>
      <c r="G27" s="25">
        <f t="shared" si="0"/>
        <v>5.0781999999999994E-2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25">
        <v>0.21898799999999999</v>
      </c>
      <c r="G28" s="25">
        <f t="shared" si="0"/>
        <v>0.141012</v>
      </c>
    </row>
    <row r="29" spans="1:10" ht="15.75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25">
        <v>0.100093</v>
      </c>
      <c r="G29" s="25">
        <f t="shared" si="0"/>
        <v>0.259907</v>
      </c>
      <c r="J29" s="35"/>
    </row>
    <row r="30" spans="1:10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25">
        <v>0.186361</v>
      </c>
      <c r="G30" s="38">
        <f t="shared" si="0"/>
        <v>0.37363900000000005</v>
      </c>
    </row>
    <row r="31" spans="1:10" ht="15.75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25">
        <v>0.19189100000000001</v>
      </c>
      <c r="G31" s="25">
        <f t="shared" si="0"/>
        <v>0.16810899999999998</v>
      </c>
    </row>
    <row r="32" spans="1:10" ht="15.75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25">
        <v>0.100646</v>
      </c>
      <c r="G32" s="38">
        <f t="shared" si="0"/>
        <v>0.25935399999999997</v>
      </c>
    </row>
    <row r="33" spans="1:7" ht="15.75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25">
        <v>0.215117</v>
      </c>
      <c r="G33" s="25">
        <f t="shared" si="0"/>
        <v>0.14488299999999998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25">
        <v>0.253274</v>
      </c>
      <c r="G34" s="25">
        <f t="shared" si="0"/>
        <v>0.10672599999999999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25">
        <v>0.46617900000000001</v>
      </c>
      <c r="G35" s="25">
        <f t="shared" si="0"/>
        <v>9.3821000000000043E-2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39">
        <v>0.29309000000000002</v>
      </c>
      <c r="G36" s="25">
        <f t="shared" si="0"/>
        <v>6.6909999999999969E-2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25">
        <v>0.46728500000000001</v>
      </c>
      <c r="G37" s="25">
        <f t="shared" si="0"/>
        <v>9.2715000000000047E-2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25">
        <v>0.17530100000000001</v>
      </c>
      <c r="G38" s="25">
        <f t="shared" si="0"/>
        <v>4.4698999999999989E-2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25">
        <v>0.192444</v>
      </c>
      <c r="G39" s="25">
        <f t="shared" si="0"/>
        <v>2.7555999999999997E-2</v>
      </c>
    </row>
    <row r="40" spans="1:7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7">
        <v>0.36</v>
      </c>
      <c r="F40" s="25">
        <v>0.27207599999999998</v>
      </c>
      <c r="G40" s="25">
        <f t="shared" si="0"/>
        <v>8.7924000000000002E-2</v>
      </c>
    </row>
  </sheetData>
  <mergeCells count="1">
    <mergeCell ref="A1:G1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 квартал 2021</vt:lpstr>
      <vt:lpstr>II квартал 2021</vt:lpstr>
      <vt:lpstr>III квартал 2021</vt:lpstr>
      <vt:lpstr>IV квартал 2021 </vt:lpstr>
      <vt:lpstr>'IV квартал 2021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RePack by Diakov</cp:lastModifiedBy>
  <cp:lastPrinted>2019-12-09T05:16:01Z</cp:lastPrinted>
  <dcterms:created xsi:type="dcterms:W3CDTF">2015-11-18T04:37:08Z</dcterms:created>
  <dcterms:modified xsi:type="dcterms:W3CDTF">2021-12-22T08:56:50Z</dcterms:modified>
</cp:coreProperties>
</file>